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Data\IBC\4. CIRP\Warden Surgical\Claims\"/>
    </mc:Choice>
  </mc:AlternateContent>
  <bookViews>
    <workbookView xWindow="0" yWindow="0" windowWidth="24000" windowHeight="9735"/>
  </bookViews>
  <sheets>
    <sheet name="CIRp-2_FC" sheetId="1" r:id="rId1"/>
  </sheets>
  <calcPr calcId="152511"/>
</workbook>
</file>

<file path=xl/calcChain.xml><?xml version="1.0" encoding="utf-8"?>
<calcChain xmlns="http://schemas.openxmlformats.org/spreadsheetml/2006/main">
  <c r="M2" i="1" l="1"/>
  <c r="O2" i="1" s="1"/>
  <c r="K2" i="1"/>
  <c r="L2" i="1" s="1"/>
</calcChain>
</file>

<file path=xl/sharedStrings.xml><?xml version="1.0" encoding="utf-8"?>
<sst xmlns="http://schemas.openxmlformats.org/spreadsheetml/2006/main" count="23" uniqueCount="21">
  <si>
    <t>Subcategory</t>
  </si>
  <si>
    <t>Creditor's name</t>
  </si>
  <si>
    <t>Claimant (Secured/unsecured/contingent)</t>
  </si>
  <si>
    <t>Related party of the Corporate Debtor (Yes/No)</t>
  </si>
  <si>
    <t>Identification Number, if any</t>
  </si>
  <si>
    <t>Date of creation of security interest</t>
  </si>
  <si>
    <t>Nature of asset on which security interest  created, if any</t>
  </si>
  <si>
    <t>Value of security at the time of agreement</t>
  </si>
  <si>
    <t>Liability as per books of accounts</t>
  </si>
  <si>
    <t>Total claims by creditors principal amount</t>
  </si>
  <si>
    <t>Total claims by creditors  Interest in INR (b)</t>
  </si>
  <si>
    <t>Total (a+b)</t>
  </si>
  <si>
    <t xml:space="preserve"> Total Claims admitted by IRP principal (a)</t>
  </si>
  <si>
    <t xml:space="preserve"> Total Claims admitted by IRP Interest (b)</t>
  </si>
  <si>
    <t>Voting Share(%)</t>
  </si>
  <si>
    <t>No</t>
  </si>
  <si>
    <t>NA</t>
  </si>
  <si>
    <t>Financial Creditor</t>
  </si>
  <si>
    <t>ASREC (India) Limited</t>
  </si>
  <si>
    <t>Secured</t>
  </si>
  <si>
    <t xml:space="preserve">Primary:
a. Hypothecation of Stock, Raw Material, Semi Finished Goods, Finished Goods;
b. Hypothecation of Book Debts arising out of genuine transactions outstanding not more than 90 days;
c. Hypothecation of Plant and Machinery
Collateral:
a. Regd. Simple Mortgage deed dated 22.03.2018 of following properties for the business loan and Cash Credit Limit of Rs. 650.00 lakh BG/L Composite Limit of Rs. 50.00 Lakh and Term Loan of Rs. 90.00 Lakh
b. Industrial Land and Building on Plot No. 75-76, Jawahar Co_Op Industrial Estate, Kamothe, Panvel, District Raigad – 410 209;
c. Flat No. 708, 7th Floor, B- Wing, Puni Tower – ICHS Ltd., Plot No. 31, Sector No. 11, C.B.D Belapur, Navi Mumbai – 400 614
Guarantors:
1. Mr. Bola Ramkrishna Sheena Shetty C-12, Sector 9, North, CBD Belapur, Navi Mumbai – 400 614;
2. Mr. Sunil Ramakrishna Sheena Shetty
Flat No – 708, 7th Floor, “B” Wing, Punit Tower –I CHS Ltd, Plot No -31, Sector No -11, CBD Belapur, Navi Mumbai – 400 614
3. Mrs. Varsha Sunil Shetty
Flat No -708, 7th Floor, “B” Wing, Punit Tower – I CHS Ltd, Plot No -31, Sector No -11, CBD Belapur, Navi Mumbai – 400 614.
Guarantee:
1. Warden Surgical Company Pvt. Ltd.
Plot No.75 &amp; 76, Jawahar Co-operative Industrial Estate, Kamothe, Navi Mumbai – 410 209
Primary:
a. Hypothecation of Stock, Raw Material, Semi Finished Goods, Finished Goods;
b. Hypothecation of Book Debts arising out of genuine transactions outstanding not more than 90 days;
c. Hypothecation of Plant and Machinery
Collateral:
a. Regd. Simple Mortgage deed dated 22.03.2018 of following properties for the business loan and Cash Credit Limit of Rs. 650.00 lakh BG/L Composite Limit of Rs. 50.00 Lakh and Term Loan of Rs. 90.00 Lakh
b. Industrial Land and Building on Plot No. 75-76, Jawahar Co_Op Industrial Estate, Kamothe, Panvel, District Raigad – 410 209;
c. Flat No. 708, 7th Floor, B- Wing, Puni Tower – ICHS Ltd., Plot No. 31, Sector No. 11, C.B.D Belapur, Navi Mumbai – 400 614
Guarantors:
1. Mr. Bola Ramkrishna Sheena Shetty C-12, Sector 9, North, CBD Belapur, Navi Mumbai – 400 614;
2. Mr. Sunil Ramakrishna Sheena Shetty
Flat No – 708, 7th Floor, “B” Wing, Punit Tower –I CHS Ltd, Plot No -31, Sector No -11, CBD Belapur, Navi Mumbai – 400 614
3. Mrs. Varsha Sunil Shetty
Flat No -708, 7th Floor, “B” Wing, Punit Tower – I CHS Ltd, Plot No -31, Sector No -11, CBD Belapur, Navi Mumbai – 400 614.
Guarantee:
1. Warden Surgical Company Pvt. Ltd.
Plot No.75 &amp; 76, Jawahar Co-operative Industrial Estate, Kamothe, Navi Mumbai – 410 209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</si>
</sst>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3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tabSelected="1" workbookViewId="0">
      <selection activeCell="A3" sqref="A3"/>
    </sheetView>
  </sheetViews>
  <sheetFormatPr defaultRowHeight="15" x14ac:dyDescent="0.25"/>
  <cols>
    <col min="1" max="1" width="16.7109375" bestFit="1" customWidth="1"/>
    <col min="2" max="2" width="25.7109375" bestFit="1" customWidth="1"/>
    <col min="3" max="3" width="39.42578125" bestFit="1" customWidth="1"/>
    <col min="4" max="4" width="30.28515625" customWidth="1"/>
    <col min="5" max="5" width="14.28515625" customWidth="1"/>
    <col min="6" max="6" width="10.42578125" bestFit="1" customWidth="1"/>
    <col min="9" max="9" width="30.5703125" bestFit="1" customWidth="1"/>
    <col min="10" max="10" width="38.7109375" bestFit="1" customWidth="1"/>
    <col min="11" max="11" width="39.85546875" bestFit="1" customWidth="1"/>
    <col min="12" max="12" width="11.7109375" bestFit="1" customWidth="1"/>
    <col min="13" max="13" width="38.5703125" bestFit="1" customWidth="1"/>
    <col min="14" max="14" width="38" bestFit="1" customWidth="1"/>
    <col min="15" max="15" width="11.710937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11</v>
      </c>
      <c r="P1" t="s">
        <v>14</v>
      </c>
    </row>
    <row r="2" spans="1:16" ht="409.5" x14ac:dyDescent="0.25">
      <c r="A2" t="s">
        <v>17</v>
      </c>
      <c r="B2" t="s">
        <v>18</v>
      </c>
      <c r="C2" t="s">
        <v>19</v>
      </c>
      <c r="D2" t="s">
        <v>15</v>
      </c>
      <c r="E2" t="s">
        <v>16</v>
      </c>
      <c r="F2" s="2">
        <v>44069</v>
      </c>
      <c r="G2" s="3" t="s">
        <v>20</v>
      </c>
      <c r="H2" t="s">
        <v>16</v>
      </c>
      <c r="I2" s="1"/>
      <c r="J2" s="1">
        <v>145531677</v>
      </c>
      <c r="K2" s="1">
        <f>54012179+3159444</f>
        <v>57171623</v>
      </c>
      <c r="L2" s="1">
        <f>J2+K2</f>
        <v>202703300</v>
      </c>
      <c r="M2" s="1">
        <f>J2</f>
        <v>145531677</v>
      </c>
      <c r="N2">
        <v>0</v>
      </c>
      <c r="O2" s="1">
        <f>M2+N2</f>
        <v>145531677</v>
      </c>
      <c r="P2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CIRp-2_FC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CASK71</dc:creator>
  <cp:lastModifiedBy>CASK71</cp:lastModifiedBy>
  <dcterms:created xsi:type="dcterms:W3CDTF">2023-02-13T09:58:10Z</dcterms:created>
  <dcterms:modified xsi:type="dcterms:W3CDTF">2023-02-13T09:59:01Z</dcterms:modified>
</cp:coreProperties>
</file>